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NI\RALE 2023-2024\SITUATION\Arretage provisoire\"/>
    </mc:Choice>
  </mc:AlternateContent>
  <xr:revisionPtr revIDLastSave="0" documentId="13_ncr:1_{58A18760-69C5-489B-9059-E7DFEF47C6B1}" xr6:coauthVersionLast="47" xr6:coauthVersionMax="47" xr10:uidLastSave="{00000000-0000-0000-0000-000000000000}"/>
  <bookViews>
    <workbookView xWindow="-108" yWindow="-108" windowWidth="23256" windowHeight="12456" xr2:uid="{9738E9B7-6BC6-46C6-ABD2-A73C9C4128C7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2" l="1"/>
  <c r="D79" i="2"/>
  <c r="D148" i="2"/>
  <c r="D142" i="2"/>
  <c r="D138" i="2"/>
  <c r="D133" i="2"/>
  <c r="D123" i="2"/>
  <c r="D117" i="2"/>
  <c r="D113" i="2"/>
  <c r="D105" i="2"/>
  <c r="D98" i="2"/>
  <c r="D93" i="2"/>
  <c r="D89" i="2"/>
  <c r="D75" i="2"/>
  <c r="D67" i="2"/>
  <c r="D61" i="2"/>
  <c r="D54" i="2"/>
  <c r="D46" i="2"/>
  <c r="D41" i="2"/>
  <c r="D35" i="2"/>
  <c r="D31" i="2"/>
  <c r="D28" i="2"/>
  <c r="D20" i="2"/>
  <c r="D149" i="2" l="1"/>
</calcChain>
</file>

<file path=xl/sharedStrings.xml><?xml version="1.0" encoding="utf-8"?>
<sst xmlns="http://schemas.openxmlformats.org/spreadsheetml/2006/main" count="179" uniqueCount="179">
  <si>
    <t>REGION</t>
  </si>
  <si>
    <t>DIANA</t>
  </si>
  <si>
    <t>Ambanja</t>
  </si>
  <si>
    <t>Ambilobe</t>
  </si>
  <si>
    <t>Nosy be</t>
  </si>
  <si>
    <t>SAVA</t>
  </si>
  <si>
    <t>Sambava</t>
  </si>
  <si>
    <t>Vohémar</t>
  </si>
  <si>
    <t>Antalaha</t>
  </si>
  <si>
    <t>Andapa</t>
  </si>
  <si>
    <t>ATSINANANA</t>
  </si>
  <si>
    <t>Toamasina I</t>
  </si>
  <si>
    <t>Brickaville</t>
  </si>
  <si>
    <t>Vatomandry</t>
  </si>
  <si>
    <t>Mahanoro</t>
  </si>
  <si>
    <t>Antanambao Manampotsy</t>
  </si>
  <si>
    <t>ANALANJIROFO</t>
  </si>
  <si>
    <t>ALAOTRA MANGORO</t>
  </si>
  <si>
    <t>BOENY</t>
  </si>
  <si>
    <t>Mahajanga I</t>
  </si>
  <si>
    <t>Mitsinjo</t>
  </si>
  <si>
    <t>Soalala</t>
  </si>
  <si>
    <t>Ambato-Boeny</t>
  </si>
  <si>
    <t>Marovoay</t>
  </si>
  <si>
    <t>SOFIA</t>
  </si>
  <si>
    <t>Analalava</t>
  </si>
  <si>
    <t>Antsohihy</t>
  </si>
  <si>
    <t>Bealanana</t>
  </si>
  <si>
    <t>Befandriana Nord</t>
  </si>
  <si>
    <t>Mampikony</t>
  </si>
  <si>
    <t>Mandritsara</t>
  </si>
  <si>
    <t>Port Bergé</t>
  </si>
  <si>
    <t>BETSIBOKA</t>
  </si>
  <si>
    <t>Maevatanana</t>
  </si>
  <si>
    <t>Kandreho</t>
  </si>
  <si>
    <t>Tsaratanana</t>
  </si>
  <si>
    <t>MELAKY</t>
  </si>
  <si>
    <t>Maintirano</t>
  </si>
  <si>
    <t>Antsalova</t>
  </si>
  <si>
    <t>Morafenobe</t>
  </si>
  <si>
    <t>Besalampy</t>
  </si>
  <si>
    <t>Ambatomainty</t>
  </si>
  <si>
    <t>MATSIATRA AMBONY</t>
  </si>
  <si>
    <t>Fianarantsoa</t>
  </si>
  <si>
    <t>Vohibato</t>
  </si>
  <si>
    <t>Lalangina</t>
  </si>
  <si>
    <t>Isandra</t>
  </si>
  <si>
    <t>Ambalavao</t>
  </si>
  <si>
    <t>Ikalamavony</t>
  </si>
  <si>
    <t>Manakara</t>
  </si>
  <si>
    <t>Mananjary</t>
  </si>
  <si>
    <t>Vohipeno</t>
  </si>
  <si>
    <t>Farafangana</t>
  </si>
  <si>
    <t>Vondrozo</t>
  </si>
  <si>
    <t>Vangaindrano</t>
  </si>
  <si>
    <t>Befotaka</t>
  </si>
  <si>
    <t>Midongy Atsimo</t>
  </si>
  <si>
    <t>IHOROMBE</t>
  </si>
  <si>
    <t>Ihosy</t>
  </si>
  <si>
    <t>Ivohibe</t>
  </si>
  <si>
    <t>Iakora</t>
  </si>
  <si>
    <t>AMORON'I MANIA</t>
  </si>
  <si>
    <t>Ambositra</t>
  </si>
  <si>
    <t>Ambatofinandrahana</t>
  </si>
  <si>
    <t>Manandriana</t>
  </si>
  <si>
    <t>ANALAMANGA</t>
  </si>
  <si>
    <t>Antananarivo I</t>
  </si>
  <si>
    <t>Antananarivo II</t>
  </si>
  <si>
    <t>Antananarivo IV</t>
  </si>
  <si>
    <t>Antananarivo VI</t>
  </si>
  <si>
    <t>Atsimondrano</t>
  </si>
  <si>
    <t>Avaradrano</t>
  </si>
  <si>
    <t>VAKINANKARATRA</t>
  </si>
  <si>
    <t>BONGOLAVA</t>
  </si>
  <si>
    <t>Tsiroanomandidy</t>
  </si>
  <si>
    <t>Fenoarivobe</t>
  </si>
  <si>
    <t>ITASY</t>
  </si>
  <si>
    <t>Miarinarivo</t>
  </si>
  <si>
    <t>Arivonimamo</t>
  </si>
  <si>
    <t>Soavinandriana</t>
  </si>
  <si>
    <t>ATSIMO ANDREFANA</t>
  </si>
  <si>
    <t>Toliara I</t>
  </si>
  <si>
    <t>Toliara II</t>
  </si>
  <si>
    <t>Morombe</t>
  </si>
  <si>
    <t>Sakaraha</t>
  </si>
  <si>
    <t>Ankazoabo Atsimo</t>
  </si>
  <si>
    <t>Beroroha</t>
  </si>
  <si>
    <t>Betioky Atsimo</t>
  </si>
  <si>
    <t>Ampanihy andrefana</t>
  </si>
  <si>
    <t>Benenitra</t>
  </si>
  <si>
    <t>ANDROY</t>
  </si>
  <si>
    <t>Ambovombe Androy</t>
  </si>
  <si>
    <t>Bekily</t>
  </si>
  <si>
    <t>Beloha</t>
  </si>
  <si>
    <t>Tsihombe</t>
  </si>
  <si>
    <t>ANOSY</t>
  </si>
  <si>
    <t>Taolagnaro</t>
  </si>
  <si>
    <t>Amboasary Atsimo</t>
  </si>
  <si>
    <t>Betroka</t>
  </si>
  <si>
    <t>MENABE</t>
  </si>
  <si>
    <t>Morondava</t>
  </si>
  <si>
    <t>Manja</t>
  </si>
  <si>
    <t>Belo Tsiribihina</t>
  </si>
  <si>
    <t>Miandrivazo</t>
  </si>
  <si>
    <t>Mahabo</t>
  </si>
  <si>
    <t>PROVINCE</t>
  </si>
  <si>
    <t>ELECTEURS ACTUELS</t>
  </si>
  <si>
    <t>Antsiranana I</t>
  </si>
  <si>
    <t>DISTRICT</t>
  </si>
  <si>
    <t>ANTANANARIVO</t>
  </si>
  <si>
    <t>ANTSIRANANA</t>
  </si>
  <si>
    <t>TOAMASINA</t>
  </si>
  <si>
    <t>FIANARANTSOA</t>
  </si>
  <si>
    <t>MAHAJANGA</t>
  </si>
  <si>
    <t>TOLIARA</t>
  </si>
  <si>
    <t>TOTAL ANALAMANGA</t>
  </si>
  <si>
    <t>TOTAL VAKINANKARATRA</t>
  </si>
  <si>
    <t>TOTAL BONGOLAVA</t>
  </si>
  <si>
    <t>TOTAL ITASY</t>
  </si>
  <si>
    <t>TOTAL DIANA</t>
  </si>
  <si>
    <t>TOTAL SAVA</t>
  </si>
  <si>
    <t>TOTAL ATSINANANA</t>
  </si>
  <si>
    <t>TOTAL ANALANJIROFO</t>
  </si>
  <si>
    <t>TOTAL ALAOTRA MANGORO</t>
  </si>
  <si>
    <t>TOTAL MATSIATRA AMBONY</t>
  </si>
  <si>
    <t>TOTAL ATSIMO ATSINANANA</t>
  </si>
  <si>
    <t>ATSIMO ATSINANANA</t>
  </si>
  <si>
    <t>ATSIMO IHOROMBE</t>
  </si>
  <si>
    <t>TOTAL AMORON'I MANIA</t>
  </si>
  <si>
    <t>TOTAL BOENY</t>
  </si>
  <si>
    <t>TOTAL SOFIA</t>
  </si>
  <si>
    <t>TOTAL BETSIBOKA</t>
  </si>
  <si>
    <t>TOTAL MELAKY</t>
  </si>
  <si>
    <t>TOTAL ATSIMO ANDREFANA</t>
  </si>
  <si>
    <t>TOTAL ANDROY</t>
  </si>
  <si>
    <t>TOTAL ANOSY</t>
  </si>
  <si>
    <t>TOTAL MENABE</t>
  </si>
  <si>
    <t>TOTAL MADAGASIKARA</t>
  </si>
  <si>
    <t>Antananarivo III</t>
  </si>
  <si>
    <t>Antananarivo V</t>
  </si>
  <si>
    <t>Ambohidratrimo</t>
  </si>
  <si>
    <t>Ankazobe</t>
  </si>
  <si>
    <t>Andramasina</t>
  </si>
  <si>
    <t>Manjakandriana</t>
  </si>
  <si>
    <t>Anjozorobe</t>
  </si>
  <si>
    <t>Antsirabe I</t>
  </si>
  <si>
    <t>Antsirabe II</t>
  </si>
  <si>
    <t>Mandoto</t>
  </si>
  <si>
    <t>Ambatolampy</t>
  </si>
  <si>
    <t>Betafo</t>
  </si>
  <si>
    <t>Antanifotsy</t>
  </si>
  <si>
    <t>Faratsiho</t>
  </si>
  <si>
    <t>Nosy Varika</t>
  </si>
  <si>
    <t>Ikongo</t>
  </si>
  <si>
    <t>Ifanadiana</t>
  </si>
  <si>
    <t>Ambohimahasoa</t>
  </si>
  <si>
    <t>Toamasina II</t>
  </si>
  <si>
    <t>Fandriana</t>
  </si>
  <si>
    <t>Marolambo</t>
  </si>
  <si>
    <t>Fenerive Est</t>
  </si>
  <si>
    <t>Mananara Avaratra</t>
  </si>
  <si>
    <t>Maroantsetra</t>
  </si>
  <si>
    <t>Sainte Marie</t>
  </si>
  <si>
    <t>Soanierana Ivongo</t>
  </si>
  <si>
    <t>Vavatenina</t>
  </si>
  <si>
    <t>Antsiranana II</t>
  </si>
  <si>
    <t>Ambatondrazaka</t>
  </si>
  <si>
    <t>Amparafaravola</t>
  </si>
  <si>
    <t>Andilamena</t>
  </si>
  <si>
    <t>Anosibe an'Ala</t>
  </si>
  <si>
    <t>Moramanga</t>
  </si>
  <si>
    <t>Mahajanga II</t>
  </si>
  <si>
    <t>VATOVAVY</t>
  </si>
  <si>
    <t>FITOVINANY</t>
  </si>
  <si>
    <t>TOTAL FITOVINANY</t>
  </si>
  <si>
    <t xml:space="preserve">TOTAL VATOVAVY </t>
  </si>
  <si>
    <t xml:space="preserve">STATISTIQUES DE LA RALE 2023-2024 LORS DE L’ARRETAGE PROVISOIRE </t>
  </si>
  <si>
    <t>Du 28 février 2024</t>
  </si>
  <si>
    <t>PAR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</si>
</sst>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0" borderId="0" xfId="0" applyFill="1" applyAlignment="1">
      <alignment vertical="center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165" fontId="5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1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iers" xfId="1" builtinId="3"/>
    <cellStyle name="Normal" xfId="0" builtinId="0"/>
    <cellStyle name="Normal 2" xfId="2" xr:uid="{54BA5EF8-B372-471A-BBE4-0FA2F0B55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2AD8-336C-4559-A372-064355830360}">
  <dimension ref="A1:H149"/>
  <sheetViews>
    <sheetView tabSelected="1" workbookViewId="0">
      <selection activeCell="G12" sqref="G12"/>
    </sheetView>
  </sheetViews>
  <sheetFormatPr baseColWidth="10" defaultRowHeight="18" x14ac:dyDescent="0.35"/>
  <cols>
    <col min="1" max="1" width="27.88671875" style="4" customWidth="1"/>
    <col min="2" max="2" width="34.109375" customWidth="1"/>
    <col min="3" max="3" width="29.44140625" customWidth="1"/>
    <col min="4" max="4" width="22.6640625" customWidth="1"/>
  </cols>
  <sheetData>
    <row r="1" spans="1:8" ht="14.4" x14ac:dyDescent="0.3">
      <c r="A1" s="31" t="s">
        <v>176</v>
      </c>
      <c r="B1" s="31"/>
      <c r="C1" s="31"/>
      <c r="D1" s="31"/>
    </row>
    <row r="2" spans="1:8" ht="14.4" x14ac:dyDescent="0.3">
      <c r="A2" s="31"/>
      <c r="B2" s="31"/>
      <c r="C2" s="31"/>
      <c r="D2" s="31"/>
    </row>
    <row r="3" spans="1:8" ht="23.4" x14ac:dyDescent="0.3">
      <c r="A3" s="31" t="s">
        <v>177</v>
      </c>
      <c r="B3" s="31"/>
      <c r="C3" s="31"/>
      <c r="D3" s="31"/>
    </row>
    <row r="4" spans="1:8" x14ac:dyDescent="0.35">
      <c r="A4" s="32" t="s">
        <v>178</v>
      </c>
      <c r="B4" s="32"/>
      <c r="C4" s="32"/>
      <c r="D4" s="32"/>
    </row>
    <row r="6" spans="1:8" ht="35.25" customHeight="1" x14ac:dyDescent="0.3">
      <c r="A6" s="3" t="s">
        <v>105</v>
      </c>
      <c r="B6" s="3" t="s">
        <v>0</v>
      </c>
      <c r="C6" s="3" t="s">
        <v>108</v>
      </c>
      <c r="D6" s="2" t="s">
        <v>106</v>
      </c>
    </row>
    <row r="7" spans="1:8" ht="15.6" x14ac:dyDescent="0.3">
      <c r="A7" s="14" t="s">
        <v>109</v>
      </c>
      <c r="B7" s="26" t="s">
        <v>65</v>
      </c>
      <c r="C7" s="8" t="s">
        <v>140</v>
      </c>
      <c r="D7" s="7">
        <v>258397</v>
      </c>
    </row>
    <row r="8" spans="1:8" ht="15.6" x14ac:dyDescent="0.3">
      <c r="A8" s="14"/>
      <c r="B8" s="26"/>
      <c r="C8" s="8" t="s">
        <v>142</v>
      </c>
      <c r="D8" s="7">
        <v>80469</v>
      </c>
      <c r="H8" s="1"/>
    </row>
    <row r="9" spans="1:8" ht="15.6" x14ac:dyDescent="0.3">
      <c r="A9" s="14"/>
      <c r="B9" s="26"/>
      <c r="C9" s="8" t="s">
        <v>144</v>
      </c>
      <c r="D9" s="7">
        <v>104907</v>
      </c>
    </row>
    <row r="10" spans="1:8" ht="15.6" x14ac:dyDescent="0.3">
      <c r="A10" s="14"/>
      <c r="B10" s="26"/>
      <c r="C10" s="8" t="s">
        <v>141</v>
      </c>
      <c r="D10" s="7">
        <v>79940</v>
      </c>
    </row>
    <row r="11" spans="1:8" ht="15.6" x14ac:dyDescent="0.3">
      <c r="A11" s="14"/>
      <c r="B11" s="26"/>
      <c r="C11" s="6" t="s">
        <v>66</v>
      </c>
      <c r="D11" s="7">
        <v>124674</v>
      </c>
    </row>
    <row r="12" spans="1:8" ht="15.6" x14ac:dyDescent="0.3">
      <c r="A12" s="14"/>
      <c r="B12" s="26"/>
      <c r="C12" s="6" t="s">
        <v>67</v>
      </c>
      <c r="D12" s="7">
        <v>112703</v>
      </c>
    </row>
    <row r="13" spans="1:8" ht="15.6" x14ac:dyDescent="0.3">
      <c r="A13" s="14"/>
      <c r="B13" s="26"/>
      <c r="C13" s="6" t="s">
        <v>138</v>
      </c>
      <c r="D13" s="7">
        <v>72500</v>
      </c>
    </row>
    <row r="14" spans="1:8" ht="15.6" x14ac:dyDescent="0.3">
      <c r="A14" s="14"/>
      <c r="B14" s="26"/>
      <c r="C14" s="6" t="s">
        <v>68</v>
      </c>
      <c r="D14" s="7">
        <v>131549</v>
      </c>
    </row>
    <row r="15" spans="1:8" ht="15.6" x14ac:dyDescent="0.3">
      <c r="A15" s="14"/>
      <c r="B15" s="26"/>
      <c r="C15" s="6" t="s">
        <v>139</v>
      </c>
      <c r="D15" s="7">
        <v>144340</v>
      </c>
    </row>
    <row r="16" spans="1:8" ht="15.6" x14ac:dyDescent="0.3">
      <c r="A16" s="14"/>
      <c r="B16" s="26"/>
      <c r="C16" s="6" t="s">
        <v>69</v>
      </c>
      <c r="D16" s="7">
        <v>83071</v>
      </c>
    </row>
    <row r="17" spans="1:4" ht="15.6" x14ac:dyDescent="0.3">
      <c r="A17" s="14"/>
      <c r="B17" s="26"/>
      <c r="C17" s="6" t="s">
        <v>70</v>
      </c>
      <c r="D17" s="7">
        <v>348109</v>
      </c>
    </row>
    <row r="18" spans="1:4" ht="15.6" x14ac:dyDescent="0.3">
      <c r="A18" s="14"/>
      <c r="B18" s="26"/>
      <c r="C18" s="6" t="s">
        <v>71</v>
      </c>
      <c r="D18" s="7">
        <v>261567</v>
      </c>
    </row>
    <row r="19" spans="1:4" ht="15.6" x14ac:dyDescent="0.3">
      <c r="A19" s="14"/>
      <c r="B19" s="27"/>
      <c r="C19" s="8" t="s">
        <v>143</v>
      </c>
      <c r="D19" s="7">
        <v>127154</v>
      </c>
    </row>
    <row r="20" spans="1:4" ht="15.6" x14ac:dyDescent="0.3">
      <c r="A20" s="14"/>
      <c r="B20" s="11" t="s">
        <v>115</v>
      </c>
      <c r="C20" s="12"/>
      <c r="D20" s="9">
        <f>SUM(D7:D19)</f>
        <v>1929380</v>
      </c>
    </row>
    <row r="21" spans="1:4" ht="15.6" x14ac:dyDescent="0.3">
      <c r="A21" s="14"/>
      <c r="B21" s="28" t="s">
        <v>72</v>
      </c>
      <c r="C21" s="8" t="s">
        <v>148</v>
      </c>
      <c r="D21" s="7">
        <v>137221</v>
      </c>
    </row>
    <row r="22" spans="1:4" ht="15.6" x14ac:dyDescent="0.3">
      <c r="A22" s="14"/>
      <c r="B22" s="29"/>
      <c r="C22" s="8" t="s">
        <v>150</v>
      </c>
      <c r="D22" s="7">
        <v>141726</v>
      </c>
    </row>
    <row r="23" spans="1:4" ht="15.6" x14ac:dyDescent="0.3">
      <c r="A23" s="14"/>
      <c r="B23" s="29"/>
      <c r="C23" s="8" t="s">
        <v>145</v>
      </c>
      <c r="D23" s="7">
        <v>128725</v>
      </c>
    </row>
    <row r="24" spans="1:4" ht="15.6" x14ac:dyDescent="0.3">
      <c r="A24" s="14"/>
      <c r="B24" s="29"/>
      <c r="C24" s="8" t="s">
        <v>146</v>
      </c>
      <c r="D24" s="7">
        <v>192049</v>
      </c>
    </row>
    <row r="25" spans="1:4" ht="15.6" x14ac:dyDescent="0.3">
      <c r="A25" s="14"/>
      <c r="B25" s="29"/>
      <c r="C25" s="8" t="s">
        <v>149</v>
      </c>
      <c r="D25" s="7">
        <v>140183</v>
      </c>
    </row>
    <row r="26" spans="1:4" ht="15.6" x14ac:dyDescent="0.3">
      <c r="A26" s="14"/>
      <c r="B26" s="29"/>
      <c r="C26" s="8" t="s">
        <v>151</v>
      </c>
      <c r="D26" s="7">
        <v>102086</v>
      </c>
    </row>
    <row r="27" spans="1:4" ht="15.6" x14ac:dyDescent="0.3">
      <c r="A27" s="14"/>
      <c r="B27" s="30"/>
      <c r="C27" s="8" t="s">
        <v>147</v>
      </c>
      <c r="D27" s="7">
        <v>84469</v>
      </c>
    </row>
    <row r="28" spans="1:4" ht="15.6" x14ac:dyDescent="0.3">
      <c r="A28" s="14"/>
      <c r="B28" s="11" t="s">
        <v>116</v>
      </c>
      <c r="C28" s="12"/>
      <c r="D28" s="9">
        <f>SUM(D21:D27)</f>
        <v>926459</v>
      </c>
    </row>
    <row r="29" spans="1:4" ht="15.6" x14ac:dyDescent="0.3">
      <c r="A29" s="14"/>
      <c r="B29" s="28" t="s">
        <v>73</v>
      </c>
      <c r="C29" s="8" t="s">
        <v>75</v>
      </c>
      <c r="D29" s="7">
        <v>67613</v>
      </c>
    </row>
    <row r="30" spans="1:4" ht="15.6" x14ac:dyDescent="0.3">
      <c r="A30" s="14"/>
      <c r="B30" s="30"/>
      <c r="C30" s="8" t="s">
        <v>74</v>
      </c>
      <c r="D30" s="7">
        <v>194572</v>
      </c>
    </row>
    <row r="31" spans="1:4" ht="15.6" x14ac:dyDescent="0.3">
      <c r="A31" s="14"/>
      <c r="B31" s="11" t="s">
        <v>117</v>
      </c>
      <c r="C31" s="12"/>
      <c r="D31" s="9">
        <f>SUM(D29:D30)</f>
        <v>262185</v>
      </c>
    </row>
    <row r="32" spans="1:4" ht="15.6" x14ac:dyDescent="0.3">
      <c r="A32" s="14"/>
      <c r="B32" s="28" t="s">
        <v>76</v>
      </c>
      <c r="C32" s="8" t="s">
        <v>78</v>
      </c>
      <c r="D32" s="7">
        <v>174036</v>
      </c>
    </row>
    <row r="33" spans="1:4" ht="15.6" x14ac:dyDescent="0.3">
      <c r="A33" s="14"/>
      <c r="B33" s="29"/>
      <c r="C33" s="8" t="s">
        <v>77</v>
      </c>
      <c r="D33" s="7">
        <v>130450</v>
      </c>
    </row>
    <row r="34" spans="1:4" ht="15.6" x14ac:dyDescent="0.3">
      <c r="A34" s="14"/>
      <c r="B34" s="30"/>
      <c r="C34" s="8" t="s">
        <v>79</v>
      </c>
      <c r="D34" s="7">
        <v>110537</v>
      </c>
    </row>
    <row r="35" spans="1:4" ht="15.6" x14ac:dyDescent="0.3">
      <c r="A35" s="14"/>
      <c r="B35" s="11" t="s">
        <v>118</v>
      </c>
      <c r="C35" s="12"/>
      <c r="D35" s="9">
        <f>SUM(D32:D34)</f>
        <v>415023</v>
      </c>
    </row>
    <row r="36" spans="1:4" ht="15" customHeight="1" x14ac:dyDescent="0.3">
      <c r="A36" s="14" t="s">
        <v>110</v>
      </c>
      <c r="B36" s="16" t="s">
        <v>1</v>
      </c>
      <c r="C36" s="8" t="s">
        <v>2</v>
      </c>
      <c r="D36" s="7">
        <v>104679</v>
      </c>
    </row>
    <row r="37" spans="1:4" ht="15.6" x14ac:dyDescent="0.3">
      <c r="A37" s="14"/>
      <c r="B37" s="17"/>
      <c r="C37" s="8" t="s">
        <v>3</v>
      </c>
      <c r="D37" s="7">
        <v>108070</v>
      </c>
    </row>
    <row r="38" spans="1:4" ht="15.6" x14ac:dyDescent="0.3">
      <c r="A38" s="14"/>
      <c r="B38" s="17"/>
      <c r="C38" s="8" t="s">
        <v>107</v>
      </c>
      <c r="D38" s="7">
        <v>65771</v>
      </c>
    </row>
    <row r="39" spans="1:4" ht="15.6" x14ac:dyDescent="0.3">
      <c r="A39" s="14"/>
      <c r="B39" s="17"/>
      <c r="C39" s="8" t="s">
        <v>165</v>
      </c>
      <c r="D39" s="7">
        <v>61488</v>
      </c>
    </row>
    <row r="40" spans="1:4" ht="15.6" x14ac:dyDescent="0.3">
      <c r="A40" s="14"/>
      <c r="B40" s="18"/>
      <c r="C40" s="8" t="s">
        <v>4</v>
      </c>
      <c r="D40" s="7">
        <v>53795</v>
      </c>
    </row>
    <row r="41" spans="1:4" ht="15.6" x14ac:dyDescent="0.3">
      <c r="A41" s="14"/>
      <c r="B41" s="11" t="s">
        <v>119</v>
      </c>
      <c r="C41" s="12"/>
      <c r="D41" s="9">
        <f>SUM(D36:D40)</f>
        <v>393803</v>
      </c>
    </row>
    <row r="42" spans="1:4" ht="15.6" x14ac:dyDescent="0.3">
      <c r="A42" s="14"/>
      <c r="B42" s="16" t="s">
        <v>5</v>
      </c>
      <c r="C42" s="8" t="s">
        <v>9</v>
      </c>
      <c r="D42" s="7">
        <v>94904</v>
      </c>
    </row>
    <row r="43" spans="1:4" ht="15.6" x14ac:dyDescent="0.3">
      <c r="A43" s="14"/>
      <c r="B43" s="17"/>
      <c r="C43" s="8" t="s">
        <v>8</v>
      </c>
      <c r="D43" s="7">
        <v>103343</v>
      </c>
    </row>
    <row r="44" spans="1:4" ht="15.6" x14ac:dyDescent="0.3">
      <c r="A44" s="14"/>
      <c r="B44" s="17"/>
      <c r="C44" s="8" t="s">
        <v>6</v>
      </c>
      <c r="D44" s="7">
        <v>159998</v>
      </c>
    </row>
    <row r="45" spans="1:4" ht="15.6" x14ac:dyDescent="0.3">
      <c r="A45" s="14"/>
      <c r="B45" s="18"/>
      <c r="C45" s="8" t="s">
        <v>7</v>
      </c>
      <c r="D45" s="7">
        <v>116958</v>
      </c>
    </row>
    <row r="46" spans="1:4" ht="15.6" x14ac:dyDescent="0.3">
      <c r="A46" s="14"/>
      <c r="B46" s="11" t="s">
        <v>120</v>
      </c>
      <c r="C46" s="12"/>
      <c r="D46" s="9">
        <f>SUM(D42:D45)</f>
        <v>475203</v>
      </c>
    </row>
    <row r="47" spans="1:4" ht="15.6" x14ac:dyDescent="0.3">
      <c r="A47" s="14" t="s">
        <v>111</v>
      </c>
      <c r="B47" s="16" t="s">
        <v>10</v>
      </c>
      <c r="C47" s="8" t="s">
        <v>15</v>
      </c>
      <c r="D47" s="7">
        <v>25441</v>
      </c>
    </row>
    <row r="48" spans="1:4" ht="15.6" x14ac:dyDescent="0.3">
      <c r="A48" s="14"/>
      <c r="B48" s="17"/>
      <c r="C48" s="8" t="s">
        <v>12</v>
      </c>
      <c r="D48" s="7">
        <v>91034</v>
      </c>
    </row>
    <row r="49" spans="1:4" ht="15.6" x14ac:dyDescent="0.3">
      <c r="A49" s="14"/>
      <c r="B49" s="17"/>
      <c r="C49" s="8" t="s">
        <v>14</v>
      </c>
      <c r="D49" s="7">
        <v>114112</v>
      </c>
    </row>
    <row r="50" spans="1:4" ht="15.6" x14ac:dyDescent="0.3">
      <c r="A50" s="14"/>
      <c r="B50" s="17"/>
      <c r="C50" s="8" t="s">
        <v>158</v>
      </c>
      <c r="D50" s="7">
        <v>63166</v>
      </c>
    </row>
    <row r="51" spans="1:4" ht="15.6" x14ac:dyDescent="0.3">
      <c r="A51" s="14"/>
      <c r="B51" s="17"/>
      <c r="C51" s="8" t="s">
        <v>11</v>
      </c>
      <c r="D51" s="7">
        <v>160065</v>
      </c>
    </row>
    <row r="52" spans="1:4" ht="15.6" x14ac:dyDescent="0.3">
      <c r="A52" s="14"/>
      <c r="B52" s="17"/>
      <c r="C52" s="8" t="s">
        <v>156</v>
      </c>
      <c r="D52" s="7">
        <v>118427</v>
      </c>
    </row>
    <row r="53" spans="1:4" ht="15.6" x14ac:dyDescent="0.3">
      <c r="A53" s="14"/>
      <c r="B53" s="18"/>
      <c r="C53" s="8" t="s">
        <v>13</v>
      </c>
      <c r="D53" s="7">
        <v>73813</v>
      </c>
    </row>
    <row r="54" spans="1:4" ht="15.6" x14ac:dyDescent="0.3">
      <c r="A54" s="14"/>
      <c r="B54" s="11" t="s">
        <v>121</v>
      </c>
      <c r="C54" s="12"/>
      <c r="D54" s="9">
        <f>SUM(D47:D53)</f>
        <v>646058</v>
      </c>
    </row>
    <row r="55" spans="1:4" ht="15.6" x14ac:dyDescent="0.3">
      <c r="A55" s="14"/>
      <c r="B55" s="19" t="s">
        <v>16</v>
      </c>
      <c r="C55" s="8" t="s">
        <v>159</v>
      </c>
      <c r="D55" s="7">
        <v>145397</v>
      </c>
    </row>
    <row r="56" spans="1:4" ht="15.6" x14ac:dyDescent="0.3">
      <c r="A56" s="14"/>
      <c r="B56" s="20"/>
      <c r="C56" s="8" t="s">
        <v>160</v>
      </c>
      <c r="D56" s="7">
        <v>109917</v>
      </c>
    </row>
    <row r="57" spans="1:4" ht="15.6" x14ac:dyDescent="0.3">
      <c r="A57" s="14"/>
      <c r="B57" s="20"/>
      <c r="C57" s="8" t="s">
        <v>161</v>
      </c>
      <c r="D57" s="7">
        <v>114589</v>
      </c>
    </row>
    <row r="58" spans="1:4" ht="15.6" x14ac:dyDescent="0.3">
      <c r="A58" s="14"/>
      <c r="B58" s="20"/>
      <c r="C58" s="8" t="s">
        <v>162</v>
      </c>
      <c r="D58" s="7">
        <v>16967</v>
      </c>
    </row>
    <row r="59" spans="1:4" ht="15.6" x14ac:dyDescent="0.3">
      <c r="A59" s="14"/>
      <c r="B59" s="20"/>
      <c r="C59" s="8" t="s">
        <v>163</v>
      </c>
      <c r="D59" s="7">
        <v>59316</v>
      </c>
    </row>
    <row r="60" spans="1:4" ht="15.6" x14ac:dyDescent="0.3">
      <c r="A60" s="14"/>
      <c r="B60" s="21"/>
      <c r="C60" s="8" t="s">
        <v>164</v>
      </c>
      <c r="D60" s="7">
        <v>77714</v>
      </c>
    </row>
    <row r="61" spans="1:4" ht="15.6" x14ac:dyDescent="0.3">
      <c r="A61" s="14"/>
      <c r="B61" s="11" t="s">
        <v>122</v>
      </c>
      <c r="C61" s="12"/>
      <c r="D61" s="9">
        <f>SUM(D55:D60)</f>
        <v>523900</v>
      </c>
    </row>
    <row r="62" spans="1:4" ht="15.6" x14ac:dyDescent="0.3">
      <c r="A62" s="14"/>
      <c r="B62" s="16" t="s">
        <v>17</v>
      </c>
      <c r="C62" s="8" t="s">
        <v>166</v>
      </c>
      <c r="D62" s="7">
        <v>166954</v>
      </c>
    </row>
    <row r="63" spans="1:4" ht="15.6" x14ac:dyDescent="0.3">
      <c r="A63" s="14"/>
      <c r="B63" s="17"/>
      <c r="C63" s="8" t="s">
        <v>167</v>
      </c>
      <c r="D63" s="7">
        <v>146186</v>
      </c>
    </row>
    <row r="64" spans="1:4" ht="15.6" x14ac:dyDescent="0.3">
      <c r="A64" s="14"/>
      <c r="B64" s="17"/>
      <c r="C64" s="8" t="s">
        <v>168</v>
      </c>
      <c r="D64" s="7">
        <v>46509</v>
      </c>
    </row>
    <row r="65" spans="1:4" ht="15.6" x14ac:dyDescent="0.3">
      <c r="A65" s="14"/>
      <c r="B65" s="17"/>
      <c r="C65" s="8" t="s">
        <v>169</v>
      </c>
      <c r="D65" s="7">
        <v>49185</v>
      </c>
    </row>
    <row r="66" spans="1:4" ht="15.6" x14ac:dyDescent="0.3">
      <c r="A66" s="14"/>
      <c r="B66" s="18"/>
      <c r="C66" s="8" t="s">
        <v>170</v>
      </c>
      <c r="D66" s="7">
        <v>155845</v>
      </c>
    </row>
    <row r="67" spans="1:4" ht="15.6" x14ac:dyDescent="0.3">
      <c r="A67" s="14"/>
      <c r="B67" s="11" t="s">
        <v>123</v>
      </c>
      <c r="C67" s="12"/>
      <c r="D67" s="9">
        <f>SUM(D62:D66)</f>
        <v>564679</v>
      </c>
    </row>
    <row r="68" spans="1:4" ht="15" customHeight="1" x14ac:dyDescent="0.3">
      <c r="A68" s="22" t="s">
        <v>112</v>
      </c>
      <c r="B68" s="16" t="s">
        <v>42</v>
      </c>
      <c r="C68" s="10" t="s">
        <v>47</v>
      </c>
      <c r="D68" s="7">
        <v>114910</v>
      </c>
    </row>
    <row r="69" spans="1:4" ht="15" customHeight="1" x14ac:dyDescent="0.3">
      <c r="A69" s="23"/>
      <c r="B69" s="17"/>
      <c r="C69" s="6" t="s">
        <v>155</v>
      </c>
      <c r="D69" s="7">
        <v>101899</v>
      </c>
    </row>
    <row r="70" spans="1:4" ht="15" customHeight="1" x14ac:dyDescent="0.3">
      <c r="A70" s="23"/>
      <c r="B70" s="17"/>
      <c r="C70" s="10" t="s">
        <v>43</v>
      </c>
      <c r="D70" s="7">
        <v>110531</v>
      </c>
    </row>
    <row r="71" spans="1:4" ht="15" customHeight="1" x14ac:dyDescent="0.3">
      <c r="A71" s="23"/>
      <c r="B71" s="17"/>
      <c r="C71" s="10" t="s">
        <v>48</v>
      </c>
      <c r="D71" s="7">
        <v>42360</v>
      </c>
    </row>
    <row r="72" spans="1:4" ht="15" customHeight="1" x14ac:dyDescent="0.3">
      <c r="A72" s="23"/>
      <c r="B72" s="17"/>
      <c r="C72" s="10" t="s">
        <v>46</v>
      </c>
      <c r="D72" s="7">
        <v>60702</v>
      </c>
    </row>
    <row r="73" spans="1:4" ht="15" customHeight="1" x14ac:dyDescent="0.3">
      <c r="A73" s="23"/>
      <c r="B73" s="17"/>
      <c r="C73" s="10" t="s">
        <v>45</v>
      </c>
      <c r="D73" s="7">
        <v>85173</v>
      </c>
    </row>
    <row r="74" spans="1:4" ht="15" customHeight="1" x14ac:dyDescent="0.3">
      <c r="A74" s="23"/>
      <c r="B74" s="18"/>
      <c r="C74" s="10" t="s">
        <v>44</v>
      </c>
      <c r="D74" s="7">
        <v>97442</v>
      </c>
    </row>
    <row r="75" spans="1:4" ht="15" customHeight="1" x14ac:dyDescent="0.3">
      <c r="A75" s="23"/>
      <c r="B75" s="11" t="s">
        <v>124</v>
      </c>
      <c r="C75" s="12"/>
      <c r="D75" s="9">
        <f>SUM(D68:D74)</f>
        <v>613017</v>
      </c>
    </row>
    <row r="76" spans="1:4" ht="15" customHeight="1" x14ac:dyDescent="0.3">
      <c r="A76" s="23"/>
      <c r="B76" s="19" t="s">
        <v>173</v>
      </c>
      <c r="C76" s="10" t="s">
        <v>153</v>
      </c>
      <c r="D76" s="7">
        <v>91419</v>
      </c>
    </row>
    <row r="77" spans="1:4" ht="15" customHeight="1" x14ac:dyDescent="0.3">
      <c r="A77" s="23"/>
      <c r="B77" s="20"/>
      <c r="C77" s="10" t="s">
        <v>49</v>
      </c>
      <c r="D77" s="7">
        <v>175505</v>
      </c>
    </row>
    <row r="78" spans="1:4" ht="15" customHeight="1" x14ac:dyDescent="0.3">
      <c r="A78" s="23"/>
      <c r="B78" s="21"/>
      <c r="C78" s="10" t="s">
        <v>51</v>
      </c>
      <c r="D78" s="7">
        <v>60789</v>
      </c>
    </row>
    <row r="79" spans="1:4" ht="15" customHeight="1" x14ac:dyDescent="0.3">
      <c r="A79" s="23"/>
      <c r="B79" s="11" t="s">
        <v>174</v>
      </c>
      <c r="C79" s="12"/>
      <c r="D79" s="9">
        <f>SUM(D76:D78)</f>
        <v>327713</v>
      </c>
    </row>
    <row r="80" spans="1:4" ht="15" customHeight="1" x14ac:dyDescent="0.3">
      <c r="A80" s="23"/>
      <c r="B80" s="20" t="s">
        <v>172</v>
      </c>
      <c r="C80" s="10" t="s">
        <v>154</v>
      </c>
      <c r="D80" s="7">
        <v>81657</v>
      </c>
    </row>
    <row r="81" spans="1:4" ht="15" customHeight="1" x14ac:dyDescent="0.3">
      <c r="A81" s="23"/>
      <c r="B81" s="20"/>
      <c r="C81" s="10" t="s">
        <v>50</v>
      </c>
      <c r="D81" s="7">
        <v>125552</v>
      </c>
    </row>
    <row r="82" spans="1:4" ht="15" customHeight="1" x14ac:dyDescent="0.3">
      <c r="A82" s="23"/>
      <c r="B82" s="21"/>
      <c r="C82" s="10" t="s">
        <v>152</v>
      </c>
      <c r="D82" s="7">
        <v>110036</v>
      </c>
    </row>
    <row r="83" spans="1:4" ht="15" customHeight="1" x14ac:dyDescent="0.3">
      <c r="A83" s="23"/>
      <c r="B83" s="11" t="s">
        <v>175</v>
      </c>
      <c r="C83" s="12"/>
      <c r="D83" s="9">
        <f>SUM(D80:D82)</f>
        <v>317245</v>
      </c>
    </row>
    <row r="84" spans="1:4" ht="15" customHeight="1" x14ac:dyDescent="0.3">
      <c r="A84" s="23"/>
      <c r="B84" s="16" t="s">
        <v>126</v>
      </c>
      <c r="C84" s="10" t="s">
        <v>55</v>
      </c>
      <c r="D84" s="7">
        <v>25068</v>
      </c>
    </row>
    <row r="85" spans="1:4" ht="15" customHeight="1" x14ac:dyDescent="0.3">
      <c r="A85" s="23"/>
      <c r="B85" s="17"/>
      <c r="C85" s="10" t="s">
        <v>52</v>
      </c>
      <c r="D85" s="7">
        <v>161050</v>
      </c>
    </row>
    <row r="86" spans="1:4" ht="15" customHeight="1" x14ac:dyDescent="0.3">
      <c r="A86" s="23"/>
      <c r="B86" s="17"/>
      <c r="C86" s="10" t="s">
        <v>56</v>
      </c>
      <c r="D86" s="7">
        <v>24061</v>
      </c>
    </row>
    <row r="87" spans="1:4" ht="15" customHeight="1" x14ac:dyDescent="0.3">
      <c r="A87" s="23"/>
      <c r="B87" s="17"/>
      <c r="C87" s="10" t="s">
        <v>54</v>
      </c>
      <c r="D87" s="7">
        <v>148262</v>
      </c>
    </row>
    <row r="88" spans="1:4" ht="15" customHeight="1" x14ac:dyDescent="0.3">
      <c r="A88" s="23"/>
      <c r="B88" s="18"/>
      <c r="C88" s="10" t="s">
        <v>53</v>
      </c>
      <c r="D88" s="7">
        <v>59178</v>
      </c>
    </row>
    <row r="89" spans="1:4" ht="15" customHeight="1" x14ac:dyDescent="0.3">
      <c r="A89" s="23"/>
      <c r="B89" s="11" t="s">
        <v>125</v>
      </c>
      <c r="C89" s="12"/>
      <c r="D89" s="9">
        <f>SUM(D84:D88)</f>
        <v>417619</v>
      </c>
    </row>
    <row r="90" spans="1:4" ht="15" customHeight="1" x14ac:dyDescent="0.3">
      <c r="A90" s="23"/>
      <c r="B90" s="19" t="s">
        <v>57</v>
      </c>
      <c r="C90" s="10" t="s">
        <v>60</v>
      </c>
      <c r="D90" s="7">
        <v>27384</v>
      </c>
    </row>
    <row r="91" spans="1:4" ht="15" customHeight="1" x14ac:dyDescent="0.3">
      <c r="A91" s="23"/>
      <c r="B91" s="20"/>
      <c r="C91" s="10" t="s">
        <v>58</v>
      </c>
      <c r="D91" s="7">
        <v>123794</v>
      </c>
    </row>
    <row r="92" spans="1:4" ht="15" customHeight="1" x14ac:dyDescent="0.3">
      <c r="A92" s="23"/>
      <c r="B92" s="21"/>
      <c r="C92" s="10" t="s">
        <v>59</v>
      </c>
      <c r="D92" s="7">
        <v>31561</v>
      </c>
    </row>
    <row r="93" spans="1:4" ht="15" customHeight="1" x14ac:dyDescent="0.3">
      <c r="A93" s="23"/>
      <c r="B93" s="11" t="s">
        <v>127</v>
      </c>
      <c r="C93" s="12"/>
      <c r="D93" s="9">
        <f>SUM(D90:D92)</f>
        <v>182739</v>
      </c>
    </row>
    <row r="94" spans="1:4" ht="15" customHeight="1" x14ac:dyDescent="0.3">
      <c r="A94" s="23"/>
      <c r="B94" s="19" t="s">
        <v>61</v>
      </c>
      <c r="C94" s="10" t="s">
        <v>62</v>
      </c>
      <c r="D94" s="7">
        <v>125269</v>
      </c>
    </row>
    <row r="95" spans="1:4" ht="15" customHeight="1" x14ac:dyDescent="0.3">
      <c r="A95" s="23"/>
      <c r="B95" s="20"/>
      <c r="C95" s="6" t="s">
        <v>63</v>
      </c>
      <c r="D95" s="7">
        <v>65025</v>
      </c>
    </row>
    <row r="96" spans="1:4" ht="15" customHeight="1" x14ac:dyDescent="0.3">
      <c r="A96" s="23"/>
      <c r="B96" s="20"/>
      <c r="C96" s="6" t="s">
        <v>157</v>
      </c>
      <c r="D96" s="7">
        <v>89198</v>
      </c>
    </row>
    <row r="97" spans="1:4" ht="15" customHeight="1" x14ac:dyDescent="0.3">
      <c r="A97" s="23"/>
      <c r="B97" s="21"/>
      <c r="C97" s="6" t="s">
        <v>64</v>
      </c>
      <c r="D97" s="7">
        <v>46774</v>
      </c>
    </row>
    <row r="98" spans="1:4" ht="15" customHeight="1" x14ac:dyDescent="0.3">
      <c r="A98" s="24"/>
      <c r="B98" s="11" t="s">
        <v>128</v>
      </c>
      <c r="C98" s="12"/>
      <c r="D98" s="9">
        <f>SUM(D94:D97)</f>
        <v>326266</v>
      </c>
    </row>
    <row r="99" spans="1:4" ht="15.6" x14ac:dyDescent="0.3">
      <c r="A99" s="14" t="s">
        <v>113</v>
      </c>
      <c r="B99" s="25" t="s">
        <v>18</v>
      </c>
      <c r="C99" s="8" t="s">
        <v>22</v>
      </c>
      <c r="D99" s="7">
        <v>102935</v>
      </c>
    </row>
    <row r="100" spans="1:4" ht="15.6" x14ac:dyDescent="0.3">
      <c r="A100" s="14"/>
      <c r="B100" s="26"/>
      <c r="C100" s="8" t="s">
        <v>19</v>
      </c>
      <c r="D100" s="7">
        <v>133387</v>
      </c>
    </row>
    <row r="101" spans="1:4" ht="15.6" x14ac:dyDescent="0.3">
      <c r="A101" s="14"/>
      <c r="B101" s="26"/>
      <c r="C101" s="8" t="s">
        <v>171</v>
      </c>
      <c r="D101" s="7">
        <v>48838</v>
      </c>
    </row>
    <row r="102" spans="1:4" ht="15.6" x14ac:dyDescent="0.3">
      <c r="A102" s="14"/>
      <c r="B102" s="26"/>
      <c r="C102" s="8" t="s">
        <v>23</v>
      </c>
      <c r="D102" s="7">
        <v>94446</v>
      </c>
    </row>
    <row r="103" spans="1:4" ht="15.6" x14ac:dyDescent="0.3">
      <c r="A103" s="14"/>
      <c r="B103" s="26"/>
      <c r="C103" s="8" t="s">
        <v>20</v>
      </c>
      <c r="D103" s="7">
        <v>44833</v>
      </c>
    </row>
    <row r="104" spans="1:4" ht="15.6" x14ac:dyDescent="0.3">
      <c r="A104" s="14"/>
      <c r="B104" s="27"/>
      <c r="C104" s="8" t="s">
        <v>21</v>
      </c>
      <c r="D104" s="7">
        <v>27181</v>
      </c>
    </row>
    <row r="105" spans="1:4" ht="15.6" x14ac:dyDescent="0.3">
      <c r="A105" s="14"/>
      <c r="B105" s="11" t="s">
        <v>129</v>
      </c>
      <c r="C105" s="12"/>
      <c r="D105" s="9">
        <f>SUM(D99:D104)</f>
        <v>451620</v>
      </c>
    </row>
    <row r="106" spans="1:4" ht="15.6" x14ac:dyDescent="0.3">
      <c r="A106" s="14"/>
      <c r="B106" s="28" t="s">
        <v>24</v>
      </c>
      <c r="C106" s="8" t="s">
        <v>25</v>
      </c>
      <c r="D106" s="7">
        <v>66294</v>
      </c>
    </row>
    <row r="107" spans="1:4" ht="15.6" x14ac:dyDescent="0.3">
      <c r="A107" s="14"/>
      <c r="B107" s="29"/>
      <c r="C107" s="8" t="s">
        <v>26</v>
      </c>
      <c r="D107" s="7">
        <v>91275</v>
      </c>
    </row>
    <row r="108" spans="1:4" ht="15.6" x14ac:dyDescent="0.3">
      <c r="A108" s="14"/>
      <c r="B108" s="29"/>
      <c r="C108" s="8" t="s">
        <v>27</v>
      </c>
      <c r="D108" s="7">
        <v>76652</v>
      </c>
    </row>
    <row r="109" spans="1:4" ht="15.6" x14ac:dyDescent="0.3">
      <c r="A109" s="14"/>
      <c r="B109" s="29"/>
      <c r="C109" s="8" t="s">
        <v>28</v>
      </c>
      <c r="D109" s="7">
        <v>126571</v>
      </c>
    </row>
    <row r="110" spans="1:4" ht="15.6" x14ac:dyDescent="0.3">
      <c r="A110" s="14"/>
      <c r="B110" s="29"/>
      <c r="C110" s="6" t="s">
        <v>29</v>
      </c>
      <c r="D110" s="7">
        <v>79536</v>
      </c>
    </row>
    <row r="111" spans="1:4" ht="15.6" x14ac:dyDescent="0.3">
      <c r="A111" s="14"/>
      <c r="B111" s="29"/>
      <c r="C111" s="8" t="s">
        <v>30</v>
      </c>
      <c r="D111" s="7">
        <v>126178</v>
      </c>
    </row>
    <row r="112" spans="1:4" ht="15.6" x14ac:dyDescent="0.3">
      <c r="A112" s="14"/>
      <c r="B112" s="30"/>
      <c r="C112" s="8" t="s">
        <v>31</v>
      </c>
      <c r="D112" s="7">
        <v>91316</v>
      </c>
    </row>
    <row r="113" spans="1:4" ht="15.6" x14ac:dyDescent="0.3">
      <c r="A113" s="14"/>
      <c r="B113" s="11" t="s">
        <v>130</v>
      </c>
      <c r="C113" s="12"/>
      <c r="D113" s="9">
        <f>SUM(D106:D112)</f>
        <v>657822</v>
      </c>
    </row>
    <row r="114" spans="1:4" ht="15.6" x14ac:dyDescent="0.3">
      <c r="A114" s="14"/>
      <c r="B114" s="28" t="s">
        <v>32</v>
      </c>
      <c r="C114" s="8" t="s">
        <v>34</v>
      </c>
      <c r="D114" s="7">
        <v>14367</v>
      </c>
    </row>
    <row r="115" spans="1:4" ht="15.6" x14ac:dyDescent="0.3">
      <c r="A115" s="14"/>
      <c r="B115" s="29"/>
      <c r="C115" s="8" t="s">
        <v>33</v>
      </c>
      <c r="D115" s="7">
        <v>91572</v>
      </c>
    </row>
    <row r="116" spans="1:4" ht="15.6" x14ac:dyDescent="0.3">
      <c r="A116" s="14"/>
      <c r="B116" s="30"/>
      <c r="C116" s="8" t="s">
        <v>35</v>
      </c>
      <c r="D116" s="7">
        <v>67873</v>
      </c>
    </row>
    <row r="117" spans="1:4" ht="15.6" x14ac:dyDescent="0.3">
      <c r="A117" s="14"/>
      <c r="B117" s="11" t="s">
        <v>131</v>
      </c>
      <c r="C117" s="12"/>
      <c r="D117" s="9">
        <f>SUM(D114:D116)</f>
        <v>173812</v>
      </c>
    </row>
    <row r="118" spans="1:4" ht="15.6" x14ac:dyDescent="0.3">
      <c r="A118" s="14"/>
      <c r="B118" s="28" t="s">
        <v>36</v>
      </c>
      <c r="C118" s="8" t="s">
        <v>41</v>
      </c>
      <c r="D118" s="7">
        <v>17305</v>
      </c>
    </row>
    <row r="119" spans="1:4" ht="15.6" x14ac:dyDescent="0.3">
      <c r="A119" s="14"/>
      <c r="B119" s="29"/>
      <c r="C119" s="8" t="s">
        <v>38</v>
      </c>
      <c r="D119" s="7">
        <v>25280</v>
      </c>
    </row>
    <row r="120" spans="1:4" ht="15.6" x14ac:dyDescent="0.3">
      <c r="A120" s="14"/>
      <c r="B120" s="29"/>
      <c r="C120" s="8" t="s">
        <v>40</v>
      </c>
      <c r="D120" s="7">
        <v>32001</v>
      </c>
    </row>
    <row r="121" spans="1:4" ht="15.6" x14ac:dyDescent="0.3">
      <c r="A121" s="14"/>
      <c r="B121" s="29"/>
      <c r="C121" s="8" t="s">
        <v>37</v>
      </c>
      <c r="D121" s="7">
        <v>39276</v>
      </c>
    </row>
    <row r="122" spans="1:4" ht="15.6" x14ac:dyDescent="0.3">
      <c r="A122" s="14"/>
      <c r="B122" s="30"/>
      <c r="C122" s="8" t="s">
        <v>39</v>
      </c>
      <c r="D122" s="7">
        <v>16491</v>
      </c>
    </row>
    <row r="123" spans="1:4" ht="15.6" x14ac:dyDescent="0.3">
      <c r="A123" s="14"/>
      <c r="B123" s="11" t="s">
        <v>132</v>
      </c>
      <c r="C123" s="12"/>
      <c r="D123" s="9">
        <f>SUM(D118:D122)</f>
        <v>130353</v>
      </c>
    </row>
    <row r="124" spans="1:4" ht="15.6" x14ac:dyDescent="0.3">
      <c r="A124" s="14" t="s">
        <v>114</v>
      </c>
      <c r="B124" s="16" t="s">
        <v>80</v>
      </c>
      <c r="C124" s="6" t="s">
        <v>88</v>
      </c>
      <c r="D124" s="7">
        <v>156923</v>
      </c>
    </row>
    <row r="125" spans="1:4" ht="15.6" x14ac:dyDescent="0.3">
      <c r="A125" s="14"/>
      <c r="B125" s="17"/>
      <c r="C125" s="6" t="s">
        <v>85</v>
      </c>
      <c r="D125" s="7">
        <v>29298</v>
      </c>
    </row>
    <row r="126" spans="1:4" ht="15.6" x14ac:dyDescent="0.3">
      <c r="A126" s="14"/>
      <c r="B126" s="17"/>
      <c r="C126" s="6" t="s">
        <v>89</v>
      </c>
      <c r="D126" s="7">
        <v>20075</v>
      </c>
    </row>
    <row r="127" spans="1:4" ht="15.6" x14ac:dyDescent="0.3">
      <c r="A127" s="14"/>
      <c r="B127" s="17"/>
      <c r="C127" s="6" t="s">
        <v>86</v>
      </c>
      <c r="D127" s="7">
        <v>21049</v>
      </c>
    </row>
    <row r="128" spans="1:4" ht="15.6" x14ac:dyDescent="0.3">
      <c r="A128" s="14"/>
      <c r="B128" s="17"/>
      <c r="C128" s="6" t="s">
        <v>87</v>
      </c>
      <c r="D128" s="7">
        <v>116156</v>
      </c>
    </row>
    <row r="129" spans="1:4" ht="15.6" x14ac:dyDescent="0.3">
      <c r="A129" s="14"/>
      <c r="B129" s="17"/>
      <c r="C129" s="10" t="s">
        <v>83</v>
      </c>
      <c r="D129" s="7">
        <v>49722</v>
      </c>
    </row>
    <row r="130" spans="1:4" ht="15.6" x14ac:dyDescent="0.3">
      <c r="A130" s="14"/>
      <c r="B130" s="17"/>
      <c r="C130" s="10" t="s">
        <v>84</v>
      </c>
      <c r="D130" s="7">
        <v>65418</v>
      </c>
    </row>
    <row r="131" spans="1:4" ht="15.6" x14ac:dyDescent="0.3">
      <c r="A131" s="14"/>
      <c r="B131" s="17"/>
      <c r="C131" s="10" t="s">
        <v>81</v>
      </c>
      <c r="D131" s="7">
        <v>73962</v>
      </c>
    </row>
    <row r="132" spans="1:4" ht="15.6" x14ac:dyDescent="0.3">
      <c r="A132" s="14"/>
      <c r="B132" s="18"/>
      <c r="C132" s="10" t="s">
        <v>82</v>
      </c>
      <c r="D132" s="7">
        <v>137937</v>
      </c>
    </row>
    <row r="133" spans="1:4" ht="15" customHeight="1" x14ac:dyDescent="0.3">
      <c r="A133" s="14"/>
      <c r="B133" s="11" t="s">
        <v>133</v>
      </c>
      <c r="C133" s="12"/>
      <c r="D133" s="9">
        <f>SUM(D124:D132)</f>
        <v>670540</v>
      </c>
    </row>
    <row r="134" spans="1:4" ht="15.6" x14ac:dyDescent="0.3">
      <c r="A134" s="14"/>
      <c r="B134" s="19" t="s">
        <v>90</v>
      </c>
      <c r="C134" s="6" t="s">
        <v>91</v>
      </c>
      <c r="D134" s="7">
        <v>163673</v>
      </c>
    </row>
    <row r="135" spans="1:4" ht="15.6" x14ac:dyDescent="0.3">
      <c r="A135" s="14"/>
      <c r="B135" s="20"/>
      <c r="C135" s="6" t="s">
        <v>92</v>
      </c>
      <c r="D135" s="7">
        <v>108925</v>
      </c>
    </row>
    <row r="136" spans="1:4" ht="15.6" x14ac:dyDescent="0.3">
      <c r="A136" s="14"/>
      <c r="B136" s="20"/>
      <c r="C136" s="6" t="s">
        <v>93</v>
      </c>
      <c r="D136" s="7">
        <v>70602</v>
      </c>
    </row>
    <row r="137" spans="1:4" ht="15.6" x14ac:dyDescent="0.3">
      <c r="A137" s="14"/>
      <c r="B137" s="21"/>
      <c r="C137" s="6" t="s">
        <v>94</v>
      </c>
      <c r="D137" s="7">
        <v>69927</v>
      </c>
    </row>
    <row r="138" spans="1:4" ht="15.6" x14ac:dyDescent="0.3">
      <c r="A138" s="14"/>
      <c r="B138" s="11" t="s">
        <v>134</v>
      </c>
      <c r="C138" s="12"/>
      <c r="D138" s="9">
        <f>SUM(D134:D137)</f>
        <v>413127</v>
      </c>
    </row>
    <row r="139" spans="1:4" ht="15.6" x14ac:dyDescent="0.3">
      <c r="A139" s="14"/>
      <c r="B139" s="19" t="s">
        <v>95</v>
      </c>
      <c r="C139" s="6" t="s">
        <v>97</v>
      </c>
      <c r="D139" s="7">
        <v>128982</v>
      </c>
    </row>
    <row r="140" spans="1:4" ht="15.6" x14ac:dyDescent="0.3">
      <c r="A140" s="14"/>
      <c r="B140" s="20"/>
      <c r="C140" s="6" t="s">
        <v>98</v>
      </c>
      <c r="D140" s="7">
        <v>85763</v>
      </c>
    </row>
    <row r="141" spans="1:4" ht="15.6" x14ac:dyDescent="0.3">
      <c r="A141" s="14"/>
      <c r="B141" s="21"/>
      <c r="C141" s="6" t="s">
        <v>96</v>
      </c>
      <c r="D141" s="7">
        <v>155418</v>
      </c>
    </row>
    <row r="142" spans="1:4" ht="15.6" x14ac:dyDescent="0.3">
      <c r="A142" s="14"/>
      <c r="B142" s="11" t="s">
        <v>135</v>
      </c>
      <c r="C142" s="12"/>
      <c r="D142" s="9">
        <f>SUM(D139:D141)</f>
        <v>370163</v>
      </c>
    </row>
    <row r="143" spans="1:4" ht="15.6" x14ac:dyDescent="0.3">
      <c r="A143" s="14"/>
      <c r="B143" s="15" t="s">
        <v>99</v>
      </c>
      <c r="C143" s="6" t="s">
        <v>102</v>
      </c>
      <c r="D143" s="7">
        <v>58810</v>
      </c>
    </row>
    <row r="144" spans="1:4" ht="15.6" x14ac:dyDescent="0.3">
      <c r="A144" s="14"/>
      <c r="B144" s="15"/>
      <c r="C144" s="6" t="s">
        <v>104</v>
      </c>
      <c r="D144" s="7">
        <v>64551</v>
      </c>
    </row>
    <row r="145" spans="1:4" ht="15.6" x14ac:dyDescent="0.3">
      <c r="A145" s="14"/>
      <c r="B145" s="15"/>
      <c r="C145" s="6" t="s">
        <v>101</v>
      </c>
      <c r="D145" s="7">
        <v>40585</v>
      </c>
    </row>
    <row r="146" spans="1:4" ht="15.6" x14ac:dyDescent="0.3">
      <c r="A146" s="14"/>
      <c r="B146" s="15"/>
      <c r="C146" s="6" t="s">
        <v>103</v>
      </c>
      <c r="D146" s="7">
        <v>65754</v>
      </c>
    </row>
    <row r="147" spans="1:4" ht="15.6" x14ac:dyDescent="0.3">
      <c r="A147" s="14"/>
      <c r="B147" s="15"/>
      <c r="C147" s="6" t="s">
        <v>100</v>
      </c>
      <c r="D147" s="7">
        <v>57988</v>
      </c>
    </row>
    <row r="148" spans="1:4" ht="15.6" x14ac:dyDescent="0.3">
      <c r="A148" s="14"/>
      <c r="B148" s="11" t="s">
        <v>136</v>
      </c>
      <c r="C148" s="12"/>
      <c r="D148" s="9">
        <f>SUM(D143:D147)</f>
        <v>287688</v>
      </c>
    </row>
    <row r="149" spans="1:4" ht="26.25" customHeight="1" x14ac:dyDescent="0.3">
      <c r="A149" s="13" t="s">
        <v>137</v>
      </c>
      <c r="B149" s="13"/>
      <c r="C149" s="13"/>
      <c r="D149" s="5">
        <f>D20+D28+D31+D35+D41+D46+D54+D61+D67+D75+D79+D83+D89+D93+D98+D105+D113+D117+D123+D133+D138+D142+D148</f>
        <v>11476414</v>
      </c>
    </row>
  </sheetData>
  <sortState xmlns:xlrd2="http://schemas.microsoft.com/office/spreadsheetml/2017/richdata2" ref="C80:D82">
    <sortCondition ref="C80:C82"/>
  </sortState>
  <mergeCells count="56">
    <mergeCell ref="B42:B45"/>
    <mergeCell ref="A1:D2"/>
    <mergeCell ref="A3:D3"/>
    <mergeCell ref="A4:D4"/>
    <mergeCell ref="B7:B19"/>
    <mergeCell ref="B21:B27"/>
    <mergeCell ref="B29:B30"/>
    <mergeCell ref="B32:B34"/>
    <mergeCell ref="B36:B40"/>
    <mergeCell ref="B89:C89"/>
    <mergeCell ref="B93:C93"/>
    <mergeCell ref="B47:B53"/>
    <mergeCell ref="B55:B60"/>
    <mergeCell ref="B62:B66"/>
    <mergeCell ref="B84:B88"/>
    <mergeCell ref="B90:B92"/>
    <mergeCell ref="B80:B82"/>
    <mergeCell ref="B79:C79"/>
    <mergeCell ref="B76:B78"/>
    <mergeCell ref="A7:A35"/>
    <mergeCell ref="A36:A46"/>
    <mergeCell ref="A47:A67"/>
    <mergeCell ref="A68:A98"/>
    <mergeCell ref="A99:A123"/>
    <mergeCell ref="B46:C46"/>
    <mergeCell ref="B54:C54"/>
    <mergeCell ref="B61:C61"/>
    <mergeCell ref="B67:C67"/>
    <mergeCell ref="B143:B147"/>
    <mergeCell ref="B124:B132"/>
    <mergeCell ref="B134:B137"/>
    <mergeCell ref="B139:B141"/>
    <mergeCell ref="B94:B97"/>
    <mergeCell ref="B68:B74"/>
    <mergeCell ref="B99:B104"/>
    <mergeCell ref="B106:B112"/>
    <mergeCell ref="B114:B116"/>
    <mergeCell ref="B118:B122"/>
    <mergeCell ref="B75:C75"/>
    <mergeCell ref="B83:C83"/>
    <mergeCell ref="B20:C20"/>
    <mergeCell ref="B28:C28"/>
    <mergeCell ref="B31:C31"/>
    <mergeCell ref="B35:C35"/>
    <mergeCell ref="B41:C41"/>
    <mergeCell ref="B138:C138"/>
    <mergeCell ref="B142:C142"/>
    <mergeCell ref="B148:C148"/>
    <mergeCell ref="A149:C149"/>
    <mergeCell ref="B98:C98"/>
    <mergeCell ref="B105:C105"/>
    <mergeCell ref="B113:C113"/>
    <mergeCell ref="B117:C117"/>
    <mergeCell ref="B123:C123"/>
    <mergeCell ref="B133:C133"/>
    <mergeCell ref="A124:A1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 Arthur</dc:creator>
  <cp:lastModifiedBy>Mon PC</cp:lastModifiedBy>
  <dcterms:created xsi:type="dcterms:W3CDTF">2024-03-01T07:32:40Z</dcterms:created>
  <dcterms:modified xsi:type="dcterms:W3CDTF">2024-03-01T09:24:17Z</dcterms:modified>
</cp:coreProperties>
</file>